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ietvediba\Desktop\DOME\2025 domes lēmumi\protokols Nr. 2 31.01.2025\"/>
    </mc:Choice>
  </mc:AlternateContent>
  <xr:revisionPtr revIDLastSave="0" documentId="13_ncr:1_{6170DAD6-4E47-4EA6-97F6-40485F4783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ērķdotācija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31" i="2" s="1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 s="1"/>
  <c r="J8" i="2"/>
  <c r="I8" i="2"/>
  <c r="F31" i="2"/>
  <c r="D31" i="2"/>
  <c r="E31" i="2"/>
  <c r="C31" i="2"/>
  <c r="J9" i="2" l="1"/>
  <c r="J31" i="2" s="1"/>
</calcChain>
</file>

<file path=xl/sharedStrings.xml><?xml version="1.0" encoding="utf-8"?>
<sst xmlns="http://schemas.openxmlformats.org/spreadsheetml/2006/main" count="32" uniqueCount="32">
  <si>
    <t>Nr. p.k.</t>
  </si>
  <si>
    <t>Mācību iestādes nosaukums</t>
  </si>
  <si>
    <t>Madonas Valsts ģimnāzija</t>
  </si>
  <si>
    <t>Madonas pilsētas 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</si>
  <si>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</si>
  <si>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</si>
  <si>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</si>
  <si>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</si>
  <si>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</si>
  <si>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</si>
  <si>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Liezēres pamatskola</t>
  </si>
  <si>
    <t>Praulienas pamatskola</t>
  </si>
  <si>
    <t>Madonas pilsētas PII "Kastanītis"</t>
  </si>
  <si>
    <t>Madonas pilsētas PII "Priedīte"</t>
  </si>
  <si>
    <t>Madonas pilsētas PII "Saulīte"</t>
  </si>
  <si>
    <t xml:space="preserve">Ļaudonas pagasta PII "Brīnumdārzs" </t>
  </si>
  <si>
    <t>Praulienas pagasta PII "Pasaciņa"</t>
  </si>
  <si>
    <t>Madonas bērnu un jauniešu centrs</t>
  </si>
  <si>
    <t>Cesvaines vidusskola</t>
  </si>
  <si>
    <t>Ērgļu vidusskola</t>
  </si>
  <si>
    <t>Lubānas vidusskola</t>
  </si>
  <si>
    <t>Lubānas PII "Rūķīši"</t>
  </si>
  <si>
    <t>KOPĀ</t>
  </si>
  <si>
    <t>Andreja Eglīša Ļaudonas pamatskola</t>
  </si>
  <si>
    <t>Pedagogu likmes</t>
  </si>
  <si>
    <t>Kopā mērķdotācija mēnesī tarifikācijā</t>
  </si>
  <si>
    <t>Mērķdotācija mēnesim ar VSAOI</t>
  </si>
  <si>
    <t>J.Simsona Madonas mākslas skola</t>
  </si>
  <si>
    <t>Rezerve (mazākumtautību izglītībai)</t>
  </si>
  <si>
    <t>Mērķdotācija 8 mēnešiem ar VSAOI</t>
  </si>
  <si>
    <t>Mērķdotācijas sadalījums Madonas novada pašvaldības interešu izglītības programmu pedagogu daļējai darba samaksai un valsts sociālās apdrošināšanas obligātajām iemaksām no 2025.gada 1.janvāra līdz 31.augustam</t>
  </si>
  <si>
    <r>
      <t xml:space="preserve">Pielikums Madonas novada pašvaldības domes 01.01.2025. lēmumam Nr. 48 </t>
    </r>
    <r>
      <rPr>
        <sz val="11"/>
        <rFont val="Times New Roman"/>
        <family val="1"/>
        <charset val="186"/>
      </rPr>
      <t>(protokols Nr. 2, 46. 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</si>
</sst>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_-* #,##0.00\ _€_-;\-* #,##0.00\ _€_-;_-* &quot;-&quot;??\ _€_-;_-@_-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 applyBorder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wrapText="1"/>
    </xf>
    <xf numFmtId="164" fontId="0" fillId="0" borderId="0" xfId="0" applyNumberForma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7" fillId="0" borderId="2" xfId="0" applyFont="1" applyBorder="1"/>
    <xf numFmtId="0" fontId="6" fillId="0" borderId="2" xfId="0" applyFont="1" applyBorder="1"/>
    <xf numFmtId="1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1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0" xfId="0" applyFont="1"/>
    <xf numFmtId="166" fontId="0" fillId="0" borderId="0" xfId="0" applyNumberFormat="1"/>
    <xf numFmtId="165" fontId="0" fillId="0" borderId="0" xfId="0" applyNumberFormat="1"/>
    <xf numFmtId="2" fontId="7" fillId="0" borderId="1" xfId="0" applyNumberFormat="1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right" vertical="center" wrapText="1"/>
    </xf>
  </cellXfs>
  <cellStyles count="3">
    <cellStyle name="Normal 2" xfId="2" xr:uid="{00000000-0005-0000-0000-000000000000}"/>
    <cellStyle name="Parasts" xfId="0" builtinId="0"/>
    <cellStyle name="Parasts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workbookViewId="0">
      <selection activeCell="L5" sqref="L5"/>
    </sheetView>
  </sheetViews>
  <sheetFormatPr defaultRowHeight="15" x14ac:dyDescent="0.25"/>
  <cols>
    <col min="1" max="1" width="7.5703125" customWidth="1"/>
    <col min="2" max="2" width="34.5703125" style="2" customWidth="1"/>
    <col min="3" max="3" width="10" customWidth="1"/>
    <col min="4" max="4" width="13.28515625" customWidth="1"/>
    <col min="5" max="5" width="12.42578125" customWidth="1"/>
    <col min="6" max="6" width="16.140625" customWidth="1"/>
    <col min="7" max="8" width="9.140625" customWidth="1"/>
    <col min="9" max="10" width="10.7109375" hidden="1" customWidth="1"/>
  </cols>
  <sheetData>
    <row r="1" spans="1:10" x14ac:dyDescent="0.25">
      <c r="A1" s="25" t="s">
        <v>31</v>
      </c>
      <c r="B1" s="25"/>
      <c r="C1" s="25"/>
      <c r="D1" s="25"/>
      <c r="E1" s="25"/>
      <c r="F1" s="25"/>
    </row>
    <row r="3" spans="1:10" ht="15.75" customHeight="1" x14ac:dyDescent="0.25">
      <c r="A3" s="24" t="s">
        <v>30</v>
      </c>
      <c r="B3" s="24"/>
      <c r="C3" s="24"/>
      <c r="D3" s="24"/>
      <c r="E3" s="24"/>
      <c r="F3" s="24"/>
    </row>
    <row r="4" spans="1:10" ht="15.75" customHeight="1" x14ac:dyDescent="0.25">
      <c r="A4" s="24"/>
      <c r="B4" s="24"/>
      <c r="C4" s="24"/>
      <c r="D4" s="24"/>
      <c r="E4" s="24"/>
      <c r="F4" s="24"/>
    </row>
    <row r="5" spans="1:10" ht="15.75" customHeight="1" x14ac:dyDescent="0.25">
      <c r="A5" s="24"/>
      <c r="B5" s="24"/>
      <c r="C5" s="24"/>
      <c r="D5" s="24"/>
      <c r="E5" s="24"/>
      <c r="F5" s="24"/>
    </row>
    <row r="6" spans="1:10" x14ac:dyDescent="0.25">
      <c r="A6" s="1"/>
    </row>
    <row r="7" spans="1:10" ht="64.5" customHeight="1" x14ac:dyDescent="0.25">
      <c r="A7" s="7" t="s">
        <v>0</v>
      </c>
      <c r="B7" s="8" t="s">
        <v>1</v>
      </c>
      <c r="C7" s="9" t="s">
        <v>24</v>
      </c>
      <c r="D7" s="9" t="s">
        <v>25</v>
      </c>
      <c r="E7" s="9" t="s">
        <v>26</v>
      </c>
      <c r="F7" s="9" t="s">
        <v>29</v>
      </c>
      <c r="I7" s="22">
        <v>1119</v>
      </c>
      <c r="J7" s="22">
        <v>1210</v>
      </c>
    </row>
    <row r="8" spans="1:10" ht="15.75" x14ac:dyDescent="0.25">
      <c r="A8" s="16">
        <v>1</v>
      </c>
      <c r="B8" s="10" t="s">
        <v>18</v>
      </c>
      <c r="C8" s="21">
        <v>1.36</v>
      </c>
      <c r="D8" s="15">
        <v>1628</v>
      </c>
      <c r="E8" s="13">
        <v>2012</v>
      </c>
      <c r="F8" s="13">
        <v>16326</v>
      </c>
      <c r="I8" s="22">
        <f>ROUND(F8/1.2359,0)</f>
        <v>13210</v>
      </c>
      <c r="J8" s="23">
        <f>F8-I8</f>
        <v>3116</v>
      </c>
    </row>
    <row r="9" spans="1:10" ht="15.75" x14ac:dyDescent="0.25">
      <c r="A9" s="16">
        <v>2</v>
      </c>
      <c r="B9" s="10" t="s">
        <v>19</v>
      </c>
      <c r="C9" s="21">
        <v>1.88</v>
      </c>
      <c r="D9" s="15">
        <v>2209</v>
      </c>
      <c r="E9" s="13">
        <v>2730</v>
      </c>
      <c r="F9" s="13">
        <v>22070</v>
      </c>
      <c r="I9" s="22">
        <f t="shared" ref="I9:I29" si="0">ROUND(F9/1.2359,0)</f>
        <v>17857</v>
      </c>
      <c r="J9" s="23">
        <f t="shared" ref="J9:J29" si="1">F9-I9</f>
        <v>4213</v>
      </c>
    </row>
    <row r="10" spans="1:10" ht="15.75" x14ac:dyDescent="0.25">
      <c r="A10" s="16">
        <v>3</v>
      </c>
      <c r="B10" s="10" t="s">
        <v>20</v>
      </c>
      <c r="C10" s="21">
        <v>1.84</v>
      </c>
      <c r="D10" s="15">
        <v>2162</v>
      </c>
      <c r="E10" s="13">
        <v>2672</v>
      </c>
      <c r="F10" s="13">
        <v>21606</v>
      </c>
      <c r="I10" s="22">
        <f t="shared" si="0"/>
        <v>17482</v>
      </c>
      <c r="J10" s="23">
        <f t="shared" si="1"/>
        <v>4124</v>
      </c>
    </row>
    <row r="11" spans="1:10" ht="15.75" x14ac:dyDescent="0.25">
      <c r="A11" s="16">
        <v>4</v>
      </c>
      <c r="B11" s="11" t="s">
        <v>2</v>
      </c>
      <c r="C11" s="21">
        <v>1.8</v>
      </c>
      <c r="D11" s="15">
        <v>2115</v>
      </c>
      <c r="E11" s="13">
        <v>2614</v>
      </c>
      <c r="F11" s="13">
        <v>21212</v>
      </c>
      <c r="I11" s="22">
        <f t="shared" si="0"/>
        <v>17163</v>
      </c>
      <c r="J11" s="23">
        <f t="shared" si="1"/>
        <v>4049</v>
      </c>
    </row>
    <row r="12" spans="1:10" ht="15.75" x14ac:dyDescent="0.25">
      <c r="A12" s="16">
        <v>5</v>
      </c>
      <c r="B12" s="12" t="s">
        <v>3</v>
      </c>
      <c r="C12" s="21">
        <v>1.76</v>
      </c>
      <c r="D12" s="15">
        <v>2097</v>
      </c>
      <c r="E12" s="13">
        <v>2592</v>
      </c>
      <c r="F12" s="13">
        <v>21036</v>
      </c>
      <c r="I12" s="22">
        <f t="shared" si="0"/>
        <v>17021</v>
      </c>
      <c r="J12" s="23">
        <f t="shared" si="1"/>
        <v>4015</v>
      </c>
    </row>
    <row r="13" spans="1:10" ht="15.75" x14ac:dyDescent="0.25">
      <c r="A13" s="16">
        <v>6</v>
      </c>
      <c r="B13" s="12" t="s">
        <v>4</v>
      </c>
      <c r="C13" s="21">
        <v>0.84</v>
      </c>
      <c r="D13" s="15">
        <v>987</v>
      </c>
      <c r="E13" s="13">
        <v>1220</v>
      </c>
      <c r="F13" s="13">
        <v>9890</v>
      </c>
      <c r="I13" s="22">
        <f t="shared" si="0"/>
        <v>8002</v>
      </c>
      <c r="J13" s="23">
        <f t="shared" si="1"/>
        <v>1888</v>
      </c>
    </row>
    <row r="14" spans="1:10" ht="15.75" x14ac:dyDescent="0.25">
      <c r="A14" s="16">
        <v>7</v>
      </c>
      <c r="B14" s="12" t="s">
        <v>5</v>
      </c>
      <c r="C14" s="21">
        <v>1</v>
      </c>
      <c r="D14" s="15">
        <v>1175</v>
      </c>
      <c r="E14" s="13">
        <v>1452</v>
      </c>
      <c r="F14" s="13">
        <v>11741</v>
      </c>
      <c r="I14" s="22">
        <f t="shared" si="0"/>
        <v>9500</v>
      </c>
      <c r="J14" s="23">
        <f t="shared" si="1"/>
        <v>2241</v>
      </c>
    </row>
    <row r="15" spans="1:10" ht="15.75" x14ac:dyDescent="0.25">
      <c r="A15" s="16">
        <v>8</v>
      </c>
      <c r="B15" s="12" t="s">
        <v>6</v>
      </c>
      <c r="C15" s="21">
        <v>0.84</v>
      </c>
      <c r="D15" s="15">
        <v>987</v>
      </c>
      <c r="E15" s="13">
        <v>1220</v>
      </c>
      <c r="F15" s="13">
        <v>9890</v>
      </c>
      <c r="I15" s="22">
        <f t="shared" si="0"/>
        <v>8002</v>
      </c>
      <c r="J15" s="23">
        <f t="shared" si="1"/>
        <v>1888</v>
      </c>
    </row>
    <row r="16" spans="1:10" ht="15.75" x14ac:dyDescent="0.25">
      <c r="A16" s="16">
        <v>9</v>
      </c>
      <c r="B16" s="12" t="s">
        <v>7</v>
      </c>
      <c r="C16" s="21">
        <v>0.88</v>
      </c>
      <c r="D16" s="15">
        <v>1064</v>
      </c>
      <c r="E16" s="13">
        <v>1315</v>
      </c>
      <c r="F16" s="13">
        <v>10650</v>
      </c>
      <c r="I16" s="22">
        <f t="shared" si="0"/>
        <v>8617</v>
      </c>
      <c r="J16" s="23">
        <f t="shared" si="1"/>
        <v>2033</v>
      </c>
    </row>
    <row r="17" spans="1:10" ht="15.75" x14ac:dyDescent="0.25">
      <c r="A17" s="16">
        <v>10</v>
      </c>
      <c r="B17" s="12" t="s">
        <v>8</v>
      </c>
      <c r="C17" s="21">
        <v>0.88</v>
      </c>
      <c r="D17" s="15">
        <v>1034</v>
      </c>
      <c r="E17" s="13">
        <v>1278</v>
      </c>
      <c r="F17" s="13">
        <v>10354</v>
      </c>
      <c r="I17" s="22">
        <f t="shared" si="0"/>
        <v>8378</v>
      </c>
      <c r="J17" s="23">
        <f t="shared" si="1"/>
        <v>1976</v>
      </c>
    </row>
    <row r="18" spans="1:10" ht="15.75" x14ac:dyDescent="0.25">
      <c r="A18" s="16">
        <v>11</v>
      </c>
      <c r="B18" s="12" t="s">
        <v>9</v>
      </c>
      <c r="C18" s="21">
        <v>0.48</v>
      </c>
      <c r="D18" s="15">
        <v>564</v>
      </c>
      <c r="E18" s="13">
        <v>697</v>
      </c>
      <c r="F18" s="13">
        <v>5656</v>
      </c>
      <c r="I18" s="22">
        <f t="shared" si="0"/>
        <v>4576</v>
      </c>
      <c r="J18" s="23">
        <f t="shared" si="1"/>
        <v>1080</v>
      </c>
    </row>
    <row r="19" spans="1:10" ht="15.75" x14ac:dyDescent="0.25">
      <c r="A19" s="16">
        <v>12</v>
      </c>
      <c r="B19" s="12" t="s">
        <v>10</v>
      </c>
      <c r="C19" s="21">
        <v>0.84</v>
      </c>
      <c r="D19" s="15">
        <v>1012</v>
      </c>
      <c r="E19" s="13">
        <v>1251</v>
      </c>
      <c r="F19" s="13">
        <v>10118</v>
      </c>
      <c r="I19" s="22">
        <f t="shared" si="0"/>
        <v>8187</v>
      </c>
      <c r="J19" s="23">
        <f t="shared" si="1"/>
        <v>1931</v>
      </c>
    </row>
    <row r="20" spans="1:10" ht="15.75" x14ac:dyDescent="0.25">
      <c r="A20" s="16">
        <v>13</v>
      </c>
      <c r="B20" s="12" t="s">
        <v>23</v>
      </c>
      <c r="C20" s="21">
        <v>0.92</v>
      </c>
      <c r="D20" s="15">
        <v>1081</v>
      </c>
      <c r="E20" s="13">
        <v>1336</v>
      </c>
      <c r="F20" s="13">
        <v>10818</v>
      </c>
      <c r="I20" s="22">
        <f t="shared" si="0"/>
        <v>8753</v>
      </c>
      <c r="J20" s="23">
        <f t="shared" si="1"/>
        <v>2065</v>
      </c>
    </row>
    <row r="21" spans="1:10" ht="15.75" x14ac:dyDescent="0.25">
      <c r="A21" s="16">
        <v>14</v>
      </c>
      <c r="B21" s="12" t="s">
        <v>11</v>
      </c>
      <c r="C21" s="21">
        <v>0.92</v>
      </c>
      <c r="D21" s="15">
        <v>1081</v>
      </c>
      <c r="E21" s="13">
        <v>1336</v>
      </c>
      <c r="F21" s="13">
        <v>10803</v>
      </c>
      <c r="I21" s="22">
        <f t="shared" si="0"/>
        <v>8741</v>
      </c>
      <c r="J21" s="23">
        <f t="shared" si="1"/>
        <v>2062</v>
      </c>
    </row>
    <row r="22" spans="1:10" ht="15.75" x14ac:dyDescent="0.25">
      <c r="A22" s="16">
        <v>15</v>
      </c>
      <c r="B22" s="12" t="s">
        <v>12</v>
      </c>
      <c r="C22" s="21">
        <v>0.2</v>
      </c>
      <c r="D22" s="15">
        <v>235</v>
      </c>
      <c r="E22" s="13">
        <v>290</v>
      </c>
      <c r="F22" s="13">
        <v>2360</v>
      </c>
      <c r="I22" s="22">
        <f t="shared" si="0"/>
        <v>1910</v>
      </c>
      <c r="J22" s="23">
        <f t="shared" si="1"/>
        <v>450</v>
      </c>
    </row>
    <row r="23" spans="1:10" ht="15.75" x14ac:dyDescent="0.25">
      <c r="A23" s="16">
        <v>16</v>
      </c>
      <c r="B23" s="12" t="s">
        <v>13</v>
      </c>
      <c r="C23" s="21">
        <v>0.16</v>
      </c>
      <c r="D23" s="15">
        <v>188</v>
      </c>
      <c r="E23" s="13">
        <v>232</v>
      </c>
      <c r="F23" s="13">
        <v>1896</v>
      </c>
      <c r="I23" s="22">
        <f t="shared" si="0"/>
        <v>1534</v>
      </c>
      <c r="J23" s="23">
        <f t="shared" si="1"/>
        <v>362</v>
      </c>
    </row>
    <row r="24" spans="1:10" ht="15.75" x14ac:dyDescent="0.25">
      <c r="A24" s="16">
        <v>17</v>
      </c>
      <c r="B24" s="12" t="s">
        <v>14</v>
      </c>
      <c r="C24" s="21">
        <v>0.16</v>
      </c>
      <c r="D24" s="15">
        <v>188</v>
      </c>
      <c r="E24" s="13">
        <v>232</v>
      </c>
      <c r="F24" s="13">
        <v>1896</v>
      </c>
      <c r="I24" s="22">
        <f t="shared" si="0"/>
        <v>1534</v>
      </c>
      <c r="J24" s="23">
        <f t="shared" si="1"/>
        <v>362</v>
      </c>
    </row>
    <row r="25" spans="1:10" ht="15.75" x14ac:dyDescent="0.25">
      <c r="A25" s="16">
        <v>18</v>
      </c>
      <c r="B25" s="10" t="s">
        <v>21</v>
      </c>
      <c r="C25" s="21">
        <v>0.08</v>
      </c>
      <c r="D25" s="15">
        <v>94</v>
      </c>
      <c r="E25" s="13">
        <v>116</v>
      </c>
      <c r="F25" s="13">
        <v>958</v>
      </c>
      <c r="I25" s="22">
        <f t="shared" si="0"/>
        <v>775</v>
      </c>
      <c r="J25" s="23">
        <f t="shared" si="1"/>
        <v>183</v>
      </c>
    </row>
    <row r="26" spans="1:10" ht="15.75" x14ac:dyDescent="0.25">
      <c r="A26" s="16">
        <v>19</v>
      </c>
      <c r="B26" s="12" t="s">
        <v>15</v>
      </c>
      <c r="C26" s="21">
        <v>0.08</v>
      </c>
      <c r="D26" s="15">
        <v>94</v>
      </c>
      <c r="E26" s="13">
        <v>116</v>
      </c>
      <c r="F26" s="13">
        <v>958</v>
      </c>
      <c r="I26" s="22">
        <f t="shared" si="0"/>
        <v>775</v>
      </c>
      <c r="J26" s="23">
        <f t="shared" si="1"/>
        <v>183</v>
      </c>
    </row>
    <row r="27" spans="1:10" ht="15.75" x14ac:dyDescent="0.25">
      <c r="A27" s="16">
        <v>20</v>
      </c>
      <c r="B27" s="12" t="s">
        <v>16</v>
      </c>
      <c r="C27" s="21">
        <v>0.2</v>
      </c>
      <c r="D27" s="15">
        <v>235</v>
      </c>
      <c r="E27" s="13">
        <v>290</v>
      </c>
      <c r="F27" s="13">
        <v>2370</v>
      </c>
      <c r="I27" s="22">
        <f t="shared" si="0"/>
        <v>1918</v>
      </c>
      <c r="J27" s="23">
        <f t="shared" si="1"/>
        <v>452</v>
      </c>
    </row>
    <row r="28" spans="1:10" ht="15.75" x14ac:dyDescent="0.25">
      <c r="A28" s="16">
        <v>21</v>
      </c>
      <c r="B28" s="10" t="s">
        <v>17</v>
      </c>
      <c r="C28" s="21">
        <v>7.64</v>
      </c>
      <c r="D28" s="15">
        <v>8977</v>
      </c>
      <c r="E28" s="13">
        <v>11095</v>
      </c>
      <c r="F28" s="13">
        <v>89196</v>
      </c>
      <c r="I28" s="22">
        <f t="shared" si="0"/>
        <v>72171</v>
      </c>
      <c r="J28" s="23">
        <f t="shared" si="1"/>
        <v>17025</v>
      </c>
    </row>
    <row r="29" spans="1:10" ht="15.75" x14ac:dyDescent="0.25">
      <c r="A29" s="16">
        <v>22</v>
      </c>
      <c r="B29" s="12" t="s">
        <v>27</v>
      </c>
      <c r="C29" s="21">
        <v>0.4</v>
      </c>
      <c r="D29" s="15">
        <v>470</v>
      </c>
      <c r="E29" s="13">
        <v>581</v>
      </c>
      <c r="F29" s="13">
        <v>4698</v>
      </c>
      <c r="I29" s="22">
        <f t="shared" si="0"/>
        <v>3801</v>
      </c>
      <c r="J29" s="23">
        <f t="shared" si="1"/>
        <v>897</v>
      </c>
    </row>
    <row r="30" spans="1:10" ht="15.75" x14ac:dyDescent="0.25">
      <c r="A30" s="16"/>
      <c r="B30" s="10" t="s">
        <v>28</v>
      </c>
      <c r="C30" s="21"/>
      <c r="D30" s="15"/>
      <c r="E30" s="13"/>
      <c r="F30" s="13">
        <v>16199</v>
      </c>
      <c r="I30" s="22">
        <v>16199</v>
      </c>
      <c r="J30" s="22"/>
    </row>
    <row r="31" spans="1:10" ht="15.75" x14ac:dyDescent="0.25">
      <c r="A31" s="7"/>
      <c r="B31" s="14" t="s">
        <v>22</v>
      </c>
      <c r="C31" s="17">
        <f>SUM(C8:C29)</f>
        <v>25.159999999999997</v>
      </c>
      <c r="D31" s="17">
        <f>SUM(D8:D29)</f>
        <v>29677</v>
      </c>
      <c r="E31" s="17">
        <f>SUM(E8:E29)</f>
        <v>36677</v>
      </c>
      <c r="F31" s="17">
        <f>SUM(F8:F30)</f>
        <v>312701</v>
      </c>
      <c r="I31" s="17">
        <f>SUM(I8:I30)</f>
        <v>256106</v>
      </c>
      <c r="J31" s="17">
        <f>SUM(J8:J30)</f>
        <v>56595</v>
      </c>
    </row>
    <row r="32" spans="1:10" ht="15.75" x14ac:dyDescent="0.25">
      <c r="B32" s="5"/>
      <c r="C32" s="3"/>
      <c r="E32" s="4"/>
      <c r="F32" s="6"/>
    </row>
    <row r="33" spans="2:6" x14ac:dyDescent="0.25">
      <c r="F33" s="19"/>
    </row>
    <row r="37" spans="2:6" x14ac:dyDescent="0.25">
      <c r="E37" s="20"/>
    </row>
    <row r="38" spans="2:6" x14ac:dyDescent="0.25">
      <c r="B38" s="18"/>
    </row>
  </sheetData>
  <mergeCells count="2">
    <mergeCell ref="A3:F5"/>
    <mergeCell ref="A1:F1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Mērķdotācija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Lietvediba</cp:lastModifiedBy>
  <cp:lastPrinted>2025-01-14T06:01:58Z</cp:lastPrinted>
  <dcterms:created xsi:type="dcterms:W3CDTF">2020-09-18T06:07:44Z</dcterms:created>
  <dcterms:modified xsi:type="dcterms:W3CDTF">2025-02-03T13:10:00Z</dcterms:modified>
</cp:coreProperties>
</file>